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nys\Documents\"/>
    </mc:Choice>
  </mc:AlternateContent>
  <bookViews>
    <workbookView xWindow="0" yWindow="0" windowWidth="20490" windowHeight="7755" activeTab="1"/>
  </bookViews>
  <sheets>
    <sheet name="Business Major" sheetId="1" r:id="rId1"/>
    <sheet name="Engineering Major" sheetId="2" r:id="rId2"/>
  </sheets>
  <definedNames>
    <definedName name="solver_eng" localSheetId="0" hidden="1">1</definedName>
    <definedName name="solver_neg" localSheetId="0" hidden="1">1</definedName>
    <definedName name="solver_num" localSheetId="0" hidden="1">0</definedName>
    <definedName name="solver_opt" localSheetId="0" hidden="1">'Business Major'!#REF!</definedName>
    <definedName name="solver_typ" localSheetId="0" hidden="1">1</definedName>
    <definedName name="solver_val" localSheetId="0" hidden="1">0</definedName>
    <definedName name="solver_ver" localSheetId="0" hidden="1">3</definedName>
  </definedNames>
  <calcPr calcId="181029"/>
  <pivotCaches>
    <pivotCache cacheId="0" r:id="rId3"/>
    <pivotCache cacheId="1" r:id="rId4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6" i="2" l="1"/>
  <c r="G6" i="1"/>
</calcChain>
</file>

<file path=xl/sharedStrings.xml><?xml version="1.0" encoding="utf-8"?>
<sst xmlns="http://schemas.openxmlformats.org/spreadsheetml/2006/main" count="100" uniqueCount="28">
  <si>
    <t>Cost</t>
  </si>
  <si>
    <t>School Type</t>
  </si>
  <si>
    <t>Private</t>
  </si>
  <si>
    <t>Public</t>
  </si>
  <si>
    <t>Best College ROI by Majo 2013: Payscale.com</t>
  </si>
  <si>
    <t>30 Year ROI</t>
  </si>
  <si>
    <t>Annual ROI</t>
  </si>
  <si>
    <t>Row Labels</t>
  </si>
  <si>
    <t>Grand Total</t>
  </si>
  <si>
    <t>Count of School Type</t>
  </si>
  <si>
    <t>Proportion of private schools</t>
  </si>
  <si>
    <t>Confidence interval - proportion</t>
  </si>
  <si>
    <t>confidence level</t>
  </si>
  <si>
    <t>proportion</t>
  </si>
  <si>
    <t>n</t>
  </si>
  <si>
    <t>z</t>
  </si>
  <si>
    <t>margin of error</t>
  </si>
  <si>
    <t>lower confidence limit</t>
  </si>
  <si>
    <t>upper confidence limit</t>
  </si>
  <si>
    <t>The results above show that we are 90% confidet that the proportion of Business Major private schools lies between 0.653 and 0.947</t>
  </si>
  <si>
    <t xml:space="preserve">Annual ROI </t>
  </si>
  <si>
    <t>mean</t>
  </si>
  <si>
    <t>Confidence interval - mean</t>
  </si>
  <si>
    <t>std. dev.</t>
  </si>
  <si>
    <t>We are 95% confident that mean percentage ROI of Business Major schools lie between 0.0734 and 0.0830</t>
  </si>
  <si>
    <t>proportion of private schools</t>
  </si>
  <si>
    <t>The results above show that we are 90% confidet that the proportion of Engineering Major private schools lies between 0.367 and 0.733</t>
  </si>
  <si>
    <t>We are 95% confident that mean percentage ROI of Engineering Major schools lie between 0.0851 and 0.0978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</si>
</sst>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&quot;$&quot;#,##0.00"/>
    <numFmt numFmtId="165" formatCode="0.000"/>
    <numFmt numFmtId="166" formatCode="#,##0.0000\ ;\-#,##0.0000\ "/>
    <numFmt numFmtId="167" formatCode="0.0000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2"/>
      <color theme="1"/>
      <name val="Arial"/>
      <family val="2"/>
    </font>
    <font>
      <i/>
      <sz val="10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64" fontId="0" fillId="0" borderId="0" xfId="0" applyNumberFormat="1"/>
    <xf numFmtId="10" fontId="0" fillId="0" borderId="0" xfId="0" applyNumberFormat="1"/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0" fontId="1" fillId="0" borderId="0" xfId="0" applyFont="1"/>
    <xf numFmtId="9" fontId="1" fillId="0" borderId="0" xfId="0" applyNumberFormat="1" applyFont="1"/>
    <xf numFmtId="165" fontId="1" fillId="0" borderId="0" xfId="0" applyNumberFormat="1" applyFont="1"/>
    <xf numFmtId="0" fontId="3" fillId="0" borderId="1" xfId="0" applyFont="1" applyBorder="1" applyAlignment="1">
      <alignment horizontal="right"/>
    </xf>
    <xf numFmtId="166" fontId="1" fillId="0" borderId="0" xfId="0" applyNumberFormat="1" applyFont="1"/>
    <xf numFmtId="167" fontId="1" fillId="0" borderId="0" xfId="0" applyNumberFormat="1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 vertical="top" wrapText="1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pivotCacheDefinition" Target="pivotCache/pivotCacheDefinition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2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Admin" refreshedDate="43424.580344560185" createdVersion="6" refreshedVersion="6" minRefreshableVersion="3" recordCount="21">
  <cacheSource type="worksheet">
    <worksheetSource ref="A1:D22" sheet="Business Major"/>
  </cacheSource>
  <cacheFields count="4">
    <cacheField name="School Type" numFmtId="0">
      <sharedItems count="3">
        <s v="Private"/>
        <s v="Public"/>
        <s v="Best College ROI by Majo 2013: Payscale.com"/>
      </sharedItems>
    </cacheField>
    <cacheField name="Cost" numFmtId="0">
      <sharedItems containsString="0" containsBlank="1" containsNumber="1" containsInteger="1" minValue="87030" maxValue="229900"/>
    </cacheField>
    <cacheField name="30 Year ROI" numFmtId="0">
      <sharedItems containsString="0" containsBlank="1" containsNumber="1" containsInteger="1" minValue="1321000" maxValue="1786000"/>
    </cacheField>
    <cacheField name="Annual ROI" numFmtId="0">
      <sharedItems containsString="0" containsBlank="1" containsNumber="1" minValue="6.7000000000000004E-2" maxValue="0.1010000000000000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r:id="rId1" refreshedBy="Admin" refreshedDate="43424.593870833334" createdVersion="6" refreshedVersion="6" minRefreshableVersion="3" recordCount="20">
  <cacheSource type="worksheet">
    <worksheetSource ref="A1:D21" sheet="Engineering Major"/>
  </cacheSource>
  <cacheFields count="4">
    <cacheField name="School Type" numFmtId="0">
      <sharedItems count="2">
        <s v="Private"/>
        <s v="Public"/>
      </sharedItems>
    </cacheField>
    <cacheField name="Cost" numFmtId="164">
      <sharedItems containsSemiMixedTypes="0" containsString="0" containsNumber="1" containsInteger="1" minValue="64930" maxValue="230100"/>
    </cacheField>
    <cacheField name="30 Year ROI" numFmtId="164">
      <sharedItems containsSemiMixedTypes="0" containsString="0" containsNumber="1" containsInteger="1" minValue="1668000" maxValue="2412000"/>
    </cacheField>
    <cacheField name="Annual ROI" numFmtId="10">
      <sharedItems containsSemiMixedTypes="0" containsString="0" containsNumber="1" minValue="7.4999999999999997E-2" maxValue="0.1170000000000000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1">
  <r>
    <x v="0"/>
    <n v="222700"/>
    <n v="1786000"/>
    <n v="7.6999999999999999E-2"/>
  </r>
  <r>
    <x v="0"/>
    <n v="176400"/>
    <n v="1758000"/>
    <n v="8.4000000000000005E-2"/>
  </r>
  <r>
    <x v="0"/>
    <n v="212200"/>
    <n v="1714000"/>
    <n v="7.8E-2"/>
  </r>
  <r>
    <x v="1"/>
    <n v="125100"/>
    <n v="1535000"/>
    <n v="9.0999999999999998E-2"/>
  </r>
  <r>
    <x v="0"/>
    <n v="212700"/>
    <n v="1529000"/>
    <n v="7.3999999999999996E-2"/>
  </r>
  <r>
    <x v="1"/>
    <n v="92910"/>
    <n v="1501000"/>
    <n v="0.10100000000000001"/>
  </r>
  <r>
    <x v="0"/>
    <n v="214900"/>
    <n v="1485000"/>
    <n v="7.2999999999999995E-2"/>
  </r>
  <r>
    <x v="0"/>
    <n v="217800"/>
    <n v="1483000"/>
    <n v="7.1999999999999995E-2"/>
  </r>
  <r>
    <x v="0"/>
    <n v="225600"/>
    <n v="1444000"/>
    <n v="7.0000000000000007E-2"/>
  </r>
  <r>
    <x v="0"/>
    <n v="217300"/>
    <n v="1442000"/>
    <n v="7.0999999999999994E-2"/>
  </r>
  <r>
    <x v="0"/>
    <n v="226500"/>
    <n v="1441000"/>
    <n v="7.0000000000000007E-2"/>
  </r>
  <r>
    <x v="0"/>
    <n v="215500"/>
    <n v="1438000"/>
    <n v="7.1999999999999995E-2"/>
  </r>
  <r>
    <x v="0"/>
    <n v="223500"/>
    <n v="1428000"/>
    <n v="7.0000000000000007E-2"/>
  </r>
  <r>
    <x v="0"/>
    <n v="226600"/>
    <n v="1414000"/>
    <n v="7.0000000000000007E-2"/>
  </r>
  <r>
    <x v="0"/>
    <n v="189300"/>
    <n v="1397000"/>
    <n v="7.4999999999999997E-2"/>
  </r>
  <r>
    <x v="1"/>
    <n v="89700"/>
    <n v="1382000"/>
    <n v="9.9000000000000005E-2"/>
  </r>
  <r>
    <x v="1"/>
    <n v="87030"/>
    <n v="1376000"/>
    <n v="0.1"/>
  </r>
  <r>
    <x v="0"/>
    <n v="218200"/>
    <n v="1343000"/>
    <n v="6.9000000000000006E-2"/>
  </r>
  <r>
    <x v="0"/>
    <n v="229900"/>
    <n v="1339000"/>
    <n v="6.7000000000000004E-2"/>
  </r>
  <r>
    <x v="0"/>
    <n v="148800"/>
    <n v="1321000"/>
    <n v="8.1000000000000003E-2"/>
  </r>
  <r>
    <x v="2"/>
    <m/>
    <m/>
    <m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0">
  <r>
    <x v="0"/>
    <n v="221700"/>
    <n v="2412000"/>
    <n v="8.6999999999999994E-2"/>
  </r>
  <r>
    <x v="0"/>
    <n v="213000"/>
    <n v="2064000"/>
    <n v="8.3000000000000004E-2"/>
  </r>
  <r>
    <x v="0"/>
    <n v="230100"/>
    <n v="1949000"/>
    <n v="7.9000000000000001E-2"/>
  </r>
  <r>
    <x v="0"/>
    <n v="222600"/>
    <n v="1947000"/>
    <n v="0.08"/>
  </r>
  <r>
    <x v="0"/>
    <n v="225800"/>
    <n v="1938000"/>
    <n v="0.08"/>
  </r>
  <r>
    <x v="1"/>
    <n v="87660"/>
    <n v="1937000"/>
    <n v="0.112"/>
  </r>
  <r>
    <x v="0"/>
    <n v="224900"/>
    <n v="1915000"/>
    <n v="7.9000000000000001E-2"/>
  </r>
  <r>
    <x v="0"/>
    <n v="221600"/>
    <n v="1878000"/>
    <n v="7.9000000000000001E-2"/>
  </r>
  <r>
    <x v="1"/>
    <n v="125100"/>
    <n v="1854000"/>
    <n v="9.8000000000000004E-2"/>
  </r>
  <r>
    <x v="0"/>
    <n v="215700"/>
    <n v="1794000"/>
    <n v="7.9000000000000001E-2"/>
  </r>
  <r>
    <x v="1"/>
    <n v="92530"/>
    <n v="1761000"/>
    <n v="0.106"/>
  </r>
  <r>
    <x v="0"/>
    <n v="217800"/>
    <n v="1752000"/>
    <n v="7.6999999999999999E-2"/>
  </r>
  <r>
    <x v="1"/>
    <n v="89700"/>
    <n v="1727000"/>
    <n v="0.107"/>
  </r>
  <r>
    <x v="0"/>
    <n v="229600"/>
    <n v="1716000"/>
    <n v="7.4999999999999997E-2"/>
  </r>
  <r>
    <x v="1"/>
    <n v="101500"/>
    <n v="1703000"/>
    <n v="0.10199999999999999"/>
  </r>
  <r>
    <x v="1"/>
    <n v="115500"/>
    <n v="1694000"/>
    <n v="9.7000000000000003E-2"/>
  </r>
  <r>
    <x v="1"/>
    <n v="104500"/>
    <n v="1690000"/>
    <n v="0.10100000000000001"/>
  </r>
  <r>
    <x v="1"/>
    <n v="69980"/>
    <n v="1685000"/>
    <n v="0.115"/>
  </r>
  <r>
    <x v="0"/>
    <n v="219400"/>
    <n v="1676000"/>
    <n v="7.5999999999999998E-2"/>
  </r>
  <r>
    <x v="1"/>
    <n v="64930"/>
    <n v="1668000"/>
    <n v="0.1170000000000000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name="PivotTable3" cacheId="0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>
  <location ref="F1:G4" firstHeaderRow="1" firstDataRow="1" firstDataCol="1"/>
  <pivotFields count="4">
    <pivotField axis="axisRow" dataField="1" showAll="0">
      <items count="4">
        <item h="1" x="2"/>
        <item x="0"/>
        <item x="1"/>
        <item t="default"/>
      </items>
    </pivotField>
    <pivotField showAll="0"/>
    <pivotField showAll="0"/>
    <pivotField showAll="0"/>
  </pivotFields>
  <rowFields count="1">
    <field x="0"/>
  </rowFields>
  <rowItems count="3">
    <i>
      <x v="1"/>
    </i>
    <i>
      <x v="2"/>
    </i>
    <i t="grand">
      <x/>
    </i>
  </rowItems>
  <colItems count="1">
    <i/>
  </colItems>
  <dataFields count="1">
    <dataField name="Count of School Type" fld="0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name="PivotTable5" cacheId="1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>
  <location ref="G1:H4" firstHeaderRow="1" firstDataRow="1" firstDataCol="1"/>
  <pivotFields count="4">
    <pivotField axis="axisRow" dataField="1" showAll="0">
      <items count="3">
        <item x="0"/>
        <item x="1"/>
        <item t="default"/>
      </items>
    </pivotField>
    <pivotField numFmtId="164" showAll="0"/>
    <pivotField numFmtId="164" showAll="0"/>
    <pivotField numFmtId="10" showAll="0"/>
  </pivotFields>
  <rowFields count="1">
    <field x="0"/>
  </rowFields>
  <rowItems count="3">
    <i>
      <x/>
    </i>
    <i>
      <x v="1"/>
    </i>
    <i t="grand">
      <x/>
    </i>
  </rowItems>
  <colItems count="1">
    <i/>
  </colItems>
  <dataFields count="1">
    <dataField name="Count of School Type" fld="0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opLeftCell="D4" zoomScaleNormal="100" workbookViewId="0">
      <selection activeCell="G21" sqref="G21"/>
    </sheetView>
  </sheetViews>
  <sheetFormatPr defaultRowHeight="15" x14ac:dyDescent="0.25"/>
  <cols>
    <col min="1" max="1" width="48.42578125" customWidth="1"/>
    <col min="2" max="3" width="14.7109375" bestFit="1" customWidth="1"/>
    <col min="4" max="4" width="18.28515625" bestFit="1" customWidth="1"/>
    <col min="5" max="5" width="12.28515625" customWidth="1"/>
    <col min="6" max="6" width="28" customWidth="1"/>
    <col min="7" max="7" width="23.140625" customWidth="1"/>
    <col min="8" max="8" width="18.28515625" bestFit="1" customWidth="1"/>
    <col min="9" max="9" width="22.7109375" customWidth="1"/>
    <col min="10" max="10" width="18.28515625" bestFit="1" customWidth="1"/>
    <col min="11" max="11" width="19.140625" bestFit="1" customWidth="1"/>
    <col min="12" max="12" width="66.140625" bestFit="1" customWidth="1"/>
    <col min="13" max="13" width="14" bestFit="1" customWidth="1"/>
    <col min="14" max="14" width="13.42578125" bestFit="1" customWidth="1"/>
    <col min="15" max="15" width="18.28515625" bestFit="1" customWidth="1"/>
    <col min="16" max="16" width="19.140625" bestFit="1" customWidth="1"/>
  </cols>
  <sheetData>
    <row r="1" spans="1:11" s="3" customFormat="1" x14ac:dyDescent="0.25">
      <c r="A1" s="3" t="s">
        <v>1</v>
      </c>
      <c r="B1" s="3" t="s">
        <v>0</v>
      </c>
      <c r="C1" s="3" t="s">
        <v>5</v>
      </c>
      <c r="D1" s="3" t="s">
        <v>6</v>
      </c>
      <c r="F1" s="4" t="s">
        <v>7</v>
      </c>
      <c r="G1" s="3" t="s">
        <v>9</v>
      </c>
    </row>
    <row r="2" spans="1:11" ht="15.75" x14ac:dyDescent="0.25">
      <c r="A2" t="s">
        <v>2</v>
      </c>
      <c r="B2" s="1">
        <v>222700</v>
      </c>
      <c r="C2" s="1">
        <v>1786000</v>
      </c>
      <c r="D2" s="2">
        <v>7.6999999999999999E-2</v>
      </c>
      <c r="F2" s="5" t="s">
        <v>2</v>
      </c>
      <c r="G2" s="6">
        <v>16</v>
      </c>
      <c r="I2" s="13" t="s">
        <v>22</v>
      </c>
      <c r="J2" s="13"/>
    </row>
    <row r="3" spans="1:11" x14ac:dyDescent="0.25">
      <c r="A3" t="s">
        <v>2</v>
      </c>
      <c r="B3" s="1">
        <v>176400</v>
      </c>
      <c r="C3" s="1">
        <v>1758000</v>
      </c>
      <c r="D3" s="2">
        <v>8.4000000000000005E-2</v>
      </c>
      <c r="F3" s="5" t="s">
        <v>3</v>
      </c>
      <c r="G3" s="6">
        <v>4</v>
      </c>
      <c r="I3" s="7"/>
      <c r="J3" s="7"/>
    </row>
    <row r="4" spans="1:11" x14ac:dyDescent="0.25">
      <c r="A4" t="s">
        <v>2</v>
      </c>
      <c r="B4" s="1">
        <v>212200</v>
      </c>
      <c r="C4" s="1">
        <v>1714000</v>
      </c>
      <c r="D4" s="2">
        <v>7.8E-2</v>
      </c>
      <c r="F4" s="5" t="s">
        <v>8</v>
      </c>
      <c r="G4" s="6">
        <v>20</v>
      </c>
      <c r="I4" s="10"/>
      <c r="J4" s="10" t="s">
        <v>20</v>
      </c>
    </row>
    <row r="5" spans="1:11" ht="15.75" x14ac:dyDescent="0.25">
      <c r="A5" t="s">
        <v>3</v>
      </c>
      <c r="B5" s="1">
        <v>125100</v>
      </c>
      <c r="C5" s="1">
        <v>1535000</v>
      </c>
      <c r="D5" s="2">
        <v>9.0999999999999998E-2</v>
      </c>
      <c r="F5" s="13" t="s">
        <v>11</v>
      </c>
      <c r="G5" s="13"/>
      <c r="I5" s="7" t="s">
        <v>12</v>
      </c>
      <c r="J5" s="8">
        <v>0.95</v>
      </c>
    </row>
    <row r="6" spans="1:11" x14ac:dyDescent="0.25">
      <c r="A6" t="s">
        <v>2</v>
      </c>
      <c r="B6" s="1">
        <v>212700</v>
      </c>
      <c r="C6" s="1">
        <v>1529000</v>
      </c>
      <c r="D6" s="2">
        <v>7.3999999999999996E-2</v>
      </c>
      <c r="F6" s="5" t="s">
        <v>10</v>
      </c>
      <c r="G6" s="3">
        <f>GETPIVOTDATA("School Type",$F$1,"School Type","Private")/GETPIVOTDATA("School Type",$F$1)</f>
        <v>0.8</v>
      </c>
      <c r="I6" s="7" t="s">
        <v>21</v>
      </c>
      <c r="J6" s="7">
        <v>7.8200000000000006E-2</v>
      </c>
    </row>
    <row r="7" spans="1:11" x14ac:dyDescent="0.25">
      <c r="A7" t="s">
        <v>3</v>
      </c>
      <c r="B7" s="1">
        <v>92910</v>
      </c>
      <c r="C7" s="1">
        <v>1501000</v>
      </c>
      <c r="D7" s="2">
        <v>0.10100000000000001</v>
      </c>
      <c r="F7" s="3"/>
      <c r="G7" s="3"/>
      <c r="I7" s="7" t="s">
        <v>23</v>
      </c>
      <c r="J7" s="12">
        <v>1.09956929366864E-2</v>
      </c>
    </row>
    <row r="8" spans="1:11" x14ac:dyDescent="0.25">
      <c r="A8" t="s">
        <v>2</v>
      </c>
      <c r="B8" s="1">
        <v>214900</v>
      </c>
      <c r="C8" s="1">
        <v>1485000</v>
      </c>
      <c r="D8" s="2">
        <v>7.2999999999999995E-2</v>
      </c>
      <c r="F8" s="7" t="s">
        <v>12</v>
      </c>
      <c r="G8" s="8">
        <v>0.9</v>
      </c>
      <c r="I8" s="7" t="s">
        <v>14</v>
      </c>
      <c r="J8" s="7">
        <v>20</v>
      </c>
    </row>
    <row r="9" spans="1:11" x14ac:dyDescent="0.25">
      <c r="A9" t="s">
        <v>2</v>
      </c>
      <c r="B9" s="1">
        <v>217800</v>
      </c>
      <c r="C9" s="1">
        <v>1483000</v>
      </c>
      <c r="D9" s="2">
        <v>7.1999999999999995E-2</v>
      </c>
      <c r="F9" s="7" t="s">
        <v>13</v>
      </c>
      <c r="G9" s="7">
        <v>0.8</v>
      </c>
      <c r="I9" s="7" t="s">
        <v>15</v>
      </c>
      <c r="J9" s="9">
        <v>1.9599639845400536</v>
      </c>
    </row>
    <row r="10" spans="1:11" x14ac:dyDescent="0.25">
      <c r="A10" t="s">
        <v>2</v>
      </c>
      <c r="B10" s="1">
        <v>225600</v>
      </c>
      <c r="C10" s="1">
        <v>1444000</v>
      </c>
      <c r="D10" s="2">
        <v>7.0000000000000007E-2</v>
      </c>
      <c r="F10" s="7" t="s">
        <v>14</v>
      </c>
      <c r="G10" s="7">
        <v>20</v>
      </c>
      <c r="I10" s="7" t="s">
        <v>16</v>
      </c>
      <c r="J10" s="11">
        <v>4.8189863541321671E-3</v>
      </c>
    </row>
    <row r="11" spans="1:11" x14ac:dyDescent="0.25">
      <c r="A11" t="s">
        <v>2</v>
      </c>
      <c r="B11" s="1">
        <v>217300</v>
      </c>
      <c r="C11" s="1">
        <v>1442000</v>
      </c>
      <c r="D11" s="2">
        <v>7.0999999999999994E-2</v>
      </c>
      <c r="F11" s="7" t="s">
        <v>15</v>
      </c>
      <c r="G11" s="9">
        <v>1.6448536269514715</v>
      </c>
      <c r="I11" s="7" t="s">
        <v>17</v>
      </c>
      <c r="J11" s="11">
        <v>7.338101364586784E-2</v>
      </c>
    </row>
    <row r="12" spans="1:11" x14ac:dyDescent="0.25">
      <c r="A12" t="s">
        <v>2</v>
      </c>
      <c r="B12" s="1">
        <v>226500</v>
      </c>
      <c r="C12" s="1">
        <v>1441000</v>
      </c>
      <c r="D12" s="2">
        <v>7.0000000000000007E-2</v>
      </c>
      <c r="F12" s="7" t="s">
        <v>16</v>
      </c>
      <c r="G12" s="9">
        <v>0.1471201809160228</v>
      </c>
      <c r="I12" s="7" t="s">
        <v>18</v>
      </c>
      <c r="J12" s="11">
        <v>8.3018986354132171E-2</v>
      </c>
    </row>
    <row r="13" spans="1:11" x14ac:dyDescent="0.25">
      <c r="A13" t="s">
        <v>2</v>
      </c>
      <c r="B13" s="1">
        <v>215500</v>
      </c>
      <c r="C13" s="1">
        <v>1438000</v>
      </c>
      <c r="D13" s="2">
        <v>7.1999999999999995E-2</v>
      </c>
      <c r="F13" s="7" t="s">
        <v>17</v>
      </c>
      <c r="G13" s="9">
        <v>0.6528798190839773</v>
      </c>
    </row>
    <row r="14" spans="1:11" x14ac:dyDescent="0.25">
      <c r="A14" t="s">
        <v>2</v>
      </c>
      <c r="B14" s="1">
        <v>223500</v>
      </c>
      <c r="C14" s="1">
        <v>1428000</v>
      </c>
      <c r="D14" s="2">
        <v>7.0000000000000007E-2</v>
      </c>
      <c r="F14" s="7" t="s">
        <v>18</v>
      </c>
      <c r="G14" s="9">
        <v>0.94712018091602279</v>
      </c>
    </row>
    <row r="15" spans="1:11" x14ac:dyDescent="0.25">
      <c r="A15" t="s">
        <v>2</v>
      </c>
      <c r="B15" s="1">
        <v>226600</v>
      </c>
      <c r="C15" s="1">
        <v>1414000</v>
      </c>
      <c r="D15" s="2">
        <v>7.0000000000000007E-2</v>
      </c>
    </row>
    <row r="16" spans="1:11" x14ac:dyDescent="0.25">
      <c r="A16" t="s">
        <v>2</v>
      </c>
      <c r="B16" s="1">
        <v>189300</v>
      </c>
      <c r="C16" s="1">
        <v>1397000</v>
      </c>
      <c r="D16" s="2">
        <v>7.4999999999999997E-2</v>
      </c>
      <c r="F16" s="14" t="s">
        <v>19</v>
      </c>
      <c r="G16" s="14"/>
      <c r="I16" s="14" t="s">
        <v>24</v>
      </c>
      <c r="J16" s="14"/>
      <c r="K16" s="14"/>
    </row>
    <row r="17" spans="1:11" x14ac:dyDescent="0.25">
      <c r="A17" t="s">
        <v>3</v>
      </c>
      <c r="B17" s="1">
        <v>89700</v>
      </c>
      <c r="C17" s="1">
        <v>1382000</v>
      </c>
      <c r="D17" s="2">
        <v>9.9000000000000005E-2</v>
      </c>
      <c r="F17" s="14"/>
      <c r="G17" s="14"/>
      <c r="I17" s="14"/>
      <c r="J17" s="14"/>
      <c r="K17" s="14"/>
    </row>
    <row r="18" spans="1:11" x14ac:dyDescent="0.25">
      <c r="A18" t="s">
        <v>3</v>
      </c>
      <c r="B18" s="1">
        <v>87030</v>
      </c>
      <c r="C18" s="1">
        <v>1376000</v>
      </c>
      <c r="D18" s="2">
        <v>0.1</v>
      </c>
      <c r="F18" s="14"/>
      <c r="G18" s="14"/>
      <c r="I18" s="14"/>
      <c r="J18" s="14"/>
      <c r="K18" s="14"/>
    </row>
    <row r="19" spans="1:11" x14ac:dyDescent="0.25">
      <c r="A19" t="s">
        <v>2</v>
      </c>
      <c r="B19" s="1">
        <v>218200</v>
      </c>
      <c r="C19" s="1">
        <v>1343000</v>
      </c>
      <c r="D19" s="2">
        <v>6.9000000000000006E-2</v>
      </c>
      <c r="F19" s="14"/>
      <c r="G19" s="14"/>
      <c r="I19" s="14"/>
      <c r="J19" s="14"/>
      <c r="K19" s="14"/>
    </row>
    <row r="20" spans="1:11" x14ac:dyDescent="0.25">
      <c r="A20" t="s">
        <v>2</v>
      </c>
      <c r="B20" s="1">
        <v>229900</v>
      </c>
      <c r="C20" s="1">
        <v>1339000</v>
      </c>
      <c r="D20" s="2">
        <v>6.7000000000000004E-2</v>
      </c>
    </row>
    <row r="21" spans="1:11" x14ac:dyDescent="0.25">
      <c r="A21" t="s">
        <v>2</v>
      </c>
      <c r="B21" s="1">
        <v>148800</v>
      </c>
      <c r="C21" s="1">
        <v>1321000</v>
      </c>
      <c r="D21" s="2">
        <v>8.1000000000000003E-2</v>
      </c>
    </row>
    <row r="22" spans="1:11" x14ac:dyDescent="0.25">
      <c r="A22" t="s">
        <v>4</v>
      </c>
      <c r="G22" s="1"/>
      <c r="H22" s="1"/>
      <c r="I22" s="1"/>
      <c r="J22" s="1"/>
    </row>
  </sheetData>
  <mergeCells count="4">
    <mergeCell ref="F5:G5"/>
    <mergeCell ref="F16:G19"/>
    <mergeCell ref="I2:J2"/>
    <mergeCell ref="I16:K19"/>
  </mergeCell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tabSelected="1" workbookViewId="0">
      <selection activeCell="M4" sqref="M4"/>
    </sheetView>
  </sheetViews>
  <sheetFormatPr defaultRowHeight="15" x14ac:dyDescent="0.25"/>
  <cols>
    <col min="1" max="1" width="11.5703125" bestFit="1" customWidth="1"/>
    <col min="2" max="2" width="11.140625" bestFit="1" customWidth="1"/>
    <col min="3" max="3" width="12.7109375" bestFit="1" customWidth="1"/>
    <col min="4" max="4" width="10.85546875" bestFit="1" customWidth="1"/>
    <col min="7" max="7" width="30.85546875" customWidth="1"/>
    <col min="8" max="8" width="14.140625" customWidth="1"/>
    <col min="12" max="12" width="19.7109375" customWidth="1"/>
  </cols>
  <sheetData>
    <row r="1" spans="1:14" s="3" customFormat="1" ht="15.75" x14ac:dyDescent="0.25">
      <c r="A1" s="3" t="s">
        <v>1</v>
      </c>
      <c r="B1" s="3" t="s">
        <v>0</v>
      </c>
      <c r="C1" s="3" t="s">
        <v>5</v>
      </c>
      <c r="D1" s="3" t="s">
        <v>6</v>
      </c>
      <c r="G1" s="4" t="s">
        <v>7</v>
      </c>
      <c r="H1" s="3" t="s">
        <v>9</v>
      </c>
      <c r="L1" s="15" t="s">
        <v>22</v>
      </c>
      <c r="M1" s="15"/>
    </row>
    <row r="2" spans="1:14" x14ac:dyDescent="0.25">
      <c r="A2" t="s">
        <v>2</v>
      </c>
      <c r="B2" s="1">
        <v>221700</v>
      </c>
      <c r="C2" s="1">
        <v>2412000</v>
      </c>
      <c r="D2" s="2">
        <v>8.6999999999999994E-2</v>
      </c>
      <c r="G2" s="5" t="s">
        <v>2</v>
      </c>
      <c r="H2" s="6">
        <v>11</v>
      </c>
      <c r="L2" s="7" t="s">
        <v>12</v>
      </c>
      <c r="M2" s="8">
        <v>0.95</v>
      </c>
    </row>
    <row r="3" spans="1:14" x14ac:dyDescent="0.25">
      <c r="A3" t="s">
        <v>2</v>
      </c>
      <c r="B3" s="1">
        <v>213000</v>
      </c>
      <c r="C3" s="1">
        <v>2064000</v>
      </c>
      <c r="D3" s="2">
        <v>8.3000000000000004E-2</v>
      </c>
      <c r="G3" s="5" t="s">
        <v>3</v>
      </c>
      <c r="H3" s="6">
        <v>9</v>
      </c>
      <c r="L3" s="7" t="s">
        <v>21</v>
      </c>
      <c r="M3" s="7">
        <v>9.1450000000000004E-2</v>
      </c>
    </row>
    <row r="4" spans="1:14" x14ac:dyDescent="0.25">
      <c r="A4" t="s">
        <v>2</v>
      </c>
      <c r="B4" s="1">
        <v>230100</v>
      </c>
      <c r="C4" s="1">
        <v>1949000</v>
      </c>
      <c r="D4" s="2">
        <v>7.9000000000000001E-2</v>
      </c>
      <c r="G4" s="5" t="s">
        <v>8</v>
      </c>
      <c r="H4" s="6">
        <v>20</v>
      </c>
      <c r="L4" s="7" t="s">
        <v>23</v>
      </c>
      <c r="M4" s="7">
        <v>1.46016401385886E-2</v>
      </c>
    </row>
    <row r="5" spans="1:14" x14ac:dyDescent="0.25">
      <c r="A5" t="s">
        <v>2</v>
      </c>
      <c r="B5" s="1">
        <v>222600</v>
      </c>
      <c r="C5" s="1">
        <v>1947000</v>
      </c>
      <c r="D5" s="2">
        <v>0.08</v>
      </c>
      <c r="G5" s="3"/>
      <c r="H5" s="3"/>
      <c r="L5" s="7" t="s">
        <v>14</v>
      </c>
      <c r="M5" s="7">
        <v>20</v>
      </c>
    </row>
    <row r="6" spans="1:14" x14ac:dyDescent="0.25">
      <c r="A6" t="s">
        <v>2</v>
      </c>
      <c r="B6" s="1">
        <v>225800</v>
      </c>
      <c r="C6" s="1">
        <v>1938000</v>
      </c>
      <c r="D6" s="2">
        <v>0.08</v>
      </c>
      <c r="G6" s="5" t="s">
        <v>25</v>
      </c>
      <c r="H6" s="3">
        <f>GETPIVOTDATA("School Type",$G$1,"School Type","Private")/GETPIVOTDATA("School Type",$G$1)</f>
        <v>0.55000000000000004</v>
      </c>
      <c r="L6" s="7" t="s">
        <v>15</v>
      </c>
      <c r="M6" s="9">
        <v>1.9599639845400536</v>
      </c>
    </row>
    <row r="7" spans="1:14" ht="15.75" x14ac:dyDescent="0.25">
      <c r="A7" t="s">
        <v>3</v>
      </c>
      <c r="B7" s="1">
        <v>87660</v>
      </c>
      <c r="C7" s="1">
        <v>1937000</v>
      </c>
      <c r="D7" s="2">
        <v>0.112</v>
      </c>
      <c r="G7" s="13" t="s">
        <v>11</v>
      </c>
      <c r="H7" s="13"/>
      <c r="L7" s="7" t="s">
        <v>16</v>
      </c>
      <c r="M7" s="11">
        <v>6.399333355430332E-3</v>
      </c>
    </row>
    <row r="8" spans="1:14" x14ac:dyDescent="0.25">
      <c r="A8" t="s">
        <v>2</v>
      </c>
      <c r="B8" s="1">
        <v>224900</v>
      </c>
      <c r="C8" s="1">
        <v>1915000</v>
      </c>
      <c r="D8" s="2">
        <v>7.9000000000000001E-2</v>
      </c>
      <c r="G8" s="7" t="s">
        <v>12</v>
      </c>
      <c r="H8" s="8">
        <v>0.9</v>
      </c>
      <c r="L8" s="7" t="s">
        <v>17</v>
      </c>
      <c r="M8" s="11">
        <v>8.5050666644569672E-2</v>
      </c>
    </row>
    <row r="9" spans="1:14" x14ac:dyDescent="0.25">
      <c r="A9" t="s">
        <v>2</v>
      </c>
      <c r="B9" s="1">
        <v>221600</v>
      </c>
      <c r="C9" s="1">
        <v>1878000</v>
      </c>
      <c r="D9" s="2">
        <v>7.9000000000000001E-2</v>
      </c>
      <c r="G9" s="7" t="s">
        <v>13</v>
      </c>
      <c r="H9" s="7">
        <v>0.55000000000000004</v>
      </c>
      <c r="L9" s="7" t="s">
        <v>18</v>
      </c>
      <c r="M9" s="11">
        <v>9.7849333355430335E-2</v>
      </c>
    </row>
    <row r="10" spans="1:14" x14ac:dyDescent="0.25">
      <c r="A10" t="s">
        <v>3</v>
      </c>
      <c r="B10" s="1">
        <v>125100</v>
      </c>
      <c r="C10" s="1">
        <v>1854000</v>
      </c>
      <c r="D10" s="2">
        <v>9.8000000000000004E-2</v>
      </c>
      <c r="G10" s="7" t="s">
        <v>14</v>
      </c>
      <c r="H10" s="7">
        <v>20</v>
      </c>
    </row>
    <row r="11" spans="1:14" x14ac:dyDescent="0.25">
      <c r="A11" t="s">
        <v>2</v>
      </c>
      <c r="B11" s="1">
        <v>215700</v>
      </c>
      <c r="C11" s="1">
        <v>1794000</v>
      </c>
      <c r="D11" s="2">
        <v>7.9000000000000001E-2</v>
      </c>
      <c r="G11" s="7" t="s">
        <v>15</v>
      </c>
      <c r="H11" s="9">
        <v>1.6448536269514715</v>
      </c>
      <c r="L11" s="14" t="s">
        <v>27</v>
      </c>
      <c r="M11" s="14"/>
      <c r="N11" s="14"/>
    </row>
    <row r="12" spans="1:14" x14ac:dyDescent="0.25">
      <c r="A12" t="s">
        <v>3</v>
      </c>
      <c r="B12" s="1">
        <v>92530</v>
      </c>
      <c r="C12" s="1">
        <v>1761000</v>
      </c>
      <c r="D12" s="2">
        <v>0.106</v>
      </c>
      <c r="G12" s="7" t="s">
        <v>16</v>
      </c>
      <c r="H12" s="9">
        <v>0.18297841469536977</v>
      </c>
      <c r="L12" s="14"/>
      <c r="M12" s="14"/>
      <c r="N12" s="14"/>
    </row>
    <row r="13" spans="1:14" x14ac:dyDescent="0.25">
      <c r="A13" t="s">
        <v>2</v>
      </c>
      <c r="B13" s="1">
        <v>217800</v>
      </c>
      <c r="C13" s="1">
        <v>1752000</v>
      </c>
      <c r="D13" s="2">
        <v>7.6999999999999999E-2</v>
      </c>
      <c r="G13" s="7" t="s">
        <v>17</v>
      </c>
      <c r="H13" s="9">
        <v>0.36702158530463025</v>
      </c>
      <c r="L13" s="14"/>
      <c r="M13" s="14"/>
      <c r="N13" s="14"/>
    </row>
    <row r="14" spans="1:14" x14ac:dyDescent="0.25">
      <c r="A14" t="s">
        <v>3</v>
      </c>
      <c r="B14" s="1">
        <v>89700</v>
      </c>
      <c r="C14" s="1">
        <v>1727000</v>
      </c>
      <c r="D14" s="2">
        <v>0.107</v>
      </c>
      <c r="G14" s="7" t="s">
        <v>18</v>
      </c>
      <c r="H14" s="9">
        <v>0.73297841469536984</v>
      </c>
      <c r="L14" s="14"/>
      <c r="M14" s="14"/>
      <c r="N14" s="14"/>
    </row>
    <row r="15" spans="1:14" x14ac:dyDescent="0.25">
      <c r="A15" t="s">
        <v>2</v>
      </c>
      <c r="B15" s="1">
        <v>229600</v>
      </c>
      <c r="C15" s="1">
        <v>1716000</v>
      </c>
      <c r="D15" s="2">
        <v>7.4999999999999997E-2</v>
      </c>
    </row>
    <row r="16" spans="1:14" x14ac:dyDescent="0.25">
      <c r="A16" t="s">
        <v>3</v>
      </c>
      <c r="B16" s="1">
        <v>101500</v>
      </c>
      <c r="C16" s="1">
        <v>1703000</v>
      </c>
      <c r="D16" s="2">
        <v>0.10199999999999999</v>
      </c>
      <c r="G16" s="14" t="s">
        <v>26</v>
      </c>
      <c r="H16" s="14"/>
    </row>
    <row r="17" spans="1:8" x14ac:dyDescent="0.25">
      <c r="A17" t="s">
        <v>3</v>
      </c>
      <c r="B17" s="1">
        <v>115500</v>
      </c>
      <c r="C17" s="1">
        <v>1694000</v>
      </c>
      <c r="D17" s="2">
        <v>9.7000000000000003E-2</v>
      </c>
      <c r="G17" s="14"/>
      <c r="H17" s="14"/>
    </row>
    <row r="18" spans="1:8" x14ac:dyDescent="0.25">
      <c r="A18" t="s">
        <v>3</v>
      </c>
      <c r="B18" s="1">
        <v>104500</v>
      </c>
      <c r="C18" s="1">
        <v>1690000</v>
      </c>
      <c r="D18" s="2">
        <v>0.10100000000000001</v>
      </c>
      <c r="G18" s="14"/>
      <c r="H18" s="14"/>
    </row>
    <row r="19" spans="1:8" x14ac:dyDescent="0.25">
      <c r="A19" t="s">
        <v>3</v>
      </c>
      <c r="B19" s="1">
        <v>69980</v>
      </c>
      <c r="C19" s="1">
        <v>1685000</v>
      </c>
      <c r="D19" s="2">
        <v>0.115</v>
      </c>
      <c r="G19" s="14"/>
      <c r="H19" s="14"/>
    </row>
    <row r="20" spans="1:8" x14ac:dyDescent="0.25">
      <c r="A20" t="s">
        <v>2</v>
      </c>
      <c r="B20" s="1">
        <v>219400</v>
      </c>
      <c r="C20" s="1">
        <v>1676000</v>
      </c>
      <c r="D20" s="2">
        <v>7.5999999999999998E-2</v>
      </c>
    </row>
    <row r="21" spans="1:8" x14ac:dyDescent="0.25">
      <c r="A21" t="s">
        <v>3</v>
      </c>
      <c r="B21" s="1">
        <v>64930</v>
      </c>
      <c r="C21" s="1">
        <v>1668000</v>
      </c>
      <c r="D21" s="2">
        <v>0.11700000000000001</v>
      </c>
    </row>
  </sheetData>
  <mergeCells count="4">
    <mergeCell ref="G7:H7"/>
    <mergeCell ref="G16:H19"/>
    <mergeCell ref="L11:N14"/>
    <mergeCell ref="L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Business Major</vt:lpstr>
      <vt:lpstr>Engineering Major</vt:lpstr>
    </vt:vector>
  </TitlesOfParts>
  <Company>Grantham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Colby Keslar</dc:creator>
  <cp:lastModifiedBy>Prof Scofied</cp:lastModifiedBy>
  <dcterms:created xsi:type="dcterms:W3CDTF">2014-04-30T20:34:56Z</dcterms:created>
  <dcterms:modified xsi:type="dcterms:W3CDTF">2018-11-20T11:31:33Z</dcterms:modified>
</cp:coreProperties>
</file>